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tilisateur\Desktop\outil SI\modèles\Modèles protégés\"/>
    </mc:Choice>
  </mc:AlternateContent>
  <bookViews>
    <workbookView xWindow="0" yWindow="0" windowWidth="19200" windowHeight="6470"/>
  </bookViews>
  <sheets>
    <sheet name="Composition équipe opé" sheetId="1" r:id="rId1"/>
    <sheet name="Budget CLE" sheetId="2" r:id="rId2"/>
    <sheet name="Liste déroulante " sheetId="3" state="hidden" r:id="rId3"/>
  </sheets>
  <calcPr calcId="162913"/>
  <extLst>
    <ext uri="GoogleSheetsCustomDataVersion1">
      <go:sheetsCustomData xmlns:go="http://customooxmlschemas.google.com/" r:id="rId7" roundtripDataSignature="AMtx7mhSENFUYJScPkxEB4cZetB8mV5XKA=="/>
    </ext>
  </extLst>
</workbook>
</file>

<file path=xl/calcChain.xml><?xml version="1.0" encoding="utf-8"?>
<calcChain xmlns="http://schemas.openxmlformats.org/spreadsheetml/2006/main">
  <c r="I20" i="2" l="1"/>
  <c r="H20" i="2"/>
  <c r="G20" i="2"/>
  <c r="D20" i="2"/>
  <c r="C20" i="2"/>
  <c r="B20" i="2"/>
  <c r="G16" i="2"/>
  <c r="H16" i="2" s="1"/>
  <c r="I16" i="2" s="1"/>
  <c r="B16" i="2"/>
  <c r="C16" i="2" s="1"/>
  <c r="D16" i="2" s="1"/>
  <c r="I14" i="2"/>
  <c r="H14" i="2"/>
  <c r="G14" i="2"/>
  <c r="D14" i="2"/>
  <c r="C14" i="2"/>
  <c r="B14" i="2"/>
  <c r="B5" i="2"/>
  <c r="G5" i="2" s="1"/>
  <c r="C5" i="2" l="1"/>
  <c r="D5" i="2" l="1"/>
  <c r="I5" i="2" s="1"/>
  <c r="H5" i="2"/>
</calcChain>
</file>

<file path=xl/sharedStrings.xml><?xml version="1.0" encoding="utf-8"?>
<sst xmlns="http://schemas.openxmlformats.org/spreadsheetml/2006/main" count="75" uniqueCount="63">
  <si>
    <t xml:space="preserve"> </t>
  </si>
  <si>
    <t xml:space="preserve">Composition de l'équipe opérationnelle du Comité Local pour l’Emploi 
</t>
  </si>
  <si>
    <t>Pour chaque membre de l’équipe opérationnelle du CLE, merci de renseigner les informations demandées. Il s'agit de présenter l'équipe opérationnelle telle qu'elle est constituée au moment de la candidature du territoire.</t>
  </si>
  <si>
    <t>Nom</t>
  </si>
  <si>
    <t>Prénom</t>
  </si>
  <si>
    <t>ETP au sein de l’équipe </t>
  </si>
  <si>
    <t>Fonction au sein de l’équipe</t>
  </si>
  <si>
    <t>Modalités de mobilisation</t>
  </si>
  <si>
    <t>Date d'entrée dans l'équipe projet</t>
  </si>
  <si>
    <t>Date de fin de contrat ou de présence dans l'équipe</t>
  </si>
  <si>
    <t>Durée du contrat, de la MAD, du partenariat (en année)</t>
  </si>
  <si>
    <t>Mise à disposition, mécénat &amp; bénévolat</t>
  </si>
  <si>
    <t xml:space="preserve">Type de structure d'origine </t>
  </si>
  <si>
    <t xml:space="preserve">Nom de la structure d'origine </t>
  </si>
  <si>
    <t>Nom 1</t>
  </si>
  <si>
    <t>Prénom 1</t>
  </si>
  <si>
    <t>Chargé.e de mission xxxx</t>
  </si>
  <si>
    <t>Mécénat de compétences</t>
  </si>
  <si>
    <t>Fondation XXX</t>
  </si>
  <si>
    <t>Nom 2</t>
  </si>
  <si>
    <t>Prénom 2</t>
  </si>
  <si>
    <t>Chef.fe de projet</t>
  </si>
  <si>
    <t>Salariat - CDI</t>
  </si>
  <si>
    <t xml:space="preserve">- </t>
  </si>
  <si>
    <t>Nom 3</t>
  </si>
  <si>
    <t>Prénom 3</t>
  </si>
  <si>
    <t>Chargée.e de mission xxxx</t>
  </si>
  <si>
    <t>Salariat - CDD</t>
  </si>
  <si>
    <t>Nom 4</t>
  </si>
  <si>
    <t>Prénom 4</t>
  </si>
  <si>
    <t>Mise à disposition</t>
  </si>
  <si>
    <t>Commune XXX</t>
  </si>
  <si>
    <t xml:space="preserve">Budget du Comité Local pour l’Emploi 
</t>
  </si>
  <si>
    <t>Merci de reconstituer le budget simplifié du Comité Local pour l'Emploi ainsi que le tableau des contributions volontaires en nature (mise à disposition, bénévolat, mécénat de compétences).
Dans le tableau des recettes, merci d'insérer une ligne par financeur (exemple : si deux communes financent un poste, renseigner une ligne par commune).</t>
  </si>
  <si>
    <t>DEPENSES</t>
  </si>
  <si>
    <t>RECETTES</t>
  </si>
  <si>
    <t>Frais de fonctionnement</t>
  </si>
  <si>
    <t>Fonds européens</t>
  </si>
  <si>
    <t>Dépenses de personnel</t>
  </si>
  <si>
    <t>Etat</t>
  </si>
  <si>
    <t>Conseil régional xxx</t>
  </si>
  <si>
    <t>Conseil départemental xxx</t>
  </si>
  <si>
    <t>Intercommunalité xxx</t>
  </si>
  <si>
    <t>Commune xxx</t>
  </si>
  <si>
    <t>Partenaire privé xxx</t>
  </si>
  <si>
    <t>Autre (dons, cotisations…)</t>
  </si>
  <si>
    <t>TOTAL DES DEPENSES</t>
  </si>
  <si>
    <t>TOTAL DES RECETTES</t>
  </si>
  <si>
    <t>CONTRIBUTIONS VOLONTAIRES EN NATURE</t>
  </si>
  <si>
    <t>FINANCEMENTS</t>
  </si>
  <si>
    <t xml:space="preserve">Mise à disposition </t>
  </si>
  <si>
    <t>Bénévolat</t>
  </si>
  <si>
    <t xml:space="preserve">TOTAL </t>
  </si>
  <si>
    <t>Type de structure d'origine</t>
  </si>
  <si>
    <t>Association</t>
  </si>
  <si>
    <t>Commune</t>
  </si>
  <si>
    <t>Conseil départemental</t>
  </si>
  <si>
    <t>Conseil régional</t>
  </si>
  <si>
    <t>Entreprise</t>
  </si>
  <si>
    <t>Fondation</t>
  </si>
  <si>
    <t>Autres contrats à durée déterminée (alternance, stage...)</t>
  </si>
  <si>
    <t>Intercommunalité</t>
  </si>
  <si>
    <t>Organisation parapublique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</si>
</sst>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quot;/&quot;mm&quot;/&quot;yyyy"/>
    <numFmt numFmtId="165" formatCode="d/m/yyyy"/>
    <numFmt numFmtId="166" formatCode="#,##0\ [$€-1]"/>
  </numFmts>
  <fonts count="18">
    <font>
      <sz val="11"/>
      <color theme="1"/>
      <name val="Arial"/>
    </font>
    <font>
      <b/>
      <sz val="20"/>
      <color rgb="FFFFFFFF"/>
      <name val="Avenir"/>
    </font>
    <font>
      <b/>
      <sz val="20"/>
      <color rgb="FFFFFFFF"/>
      <name val="Arial"/>
      <family val="2"/>
    </font>
    <font>
      <sz val="11"/>
      <name val="Arial"/>
      <family val="2"/>
    </font>
    <font>
      <i/>
      <sz val="11"/>
      <color theme="1"/>
      <name val="Calibri"/>
      <family val="2"/>
    </font>
    <font>
      <b/>
      <sz val="12"/>
      <color theme="0"/>
      <name val="Arial"/>
      <family val="2"/>
    </font>
    <font>
      <b/>
      <sz val="12"/>
      <color rgb="FFFFFFFF"/>
      <name val="Arial"/>
      <family val="2"/>
    </font>
    <font>
      <i/>
      <sz val="10"/>
      <color theme="1"/>
      <name val="Calibri"/>
      <family val="2"/>
    </font>
    <font>
      <i/>
      <sz val="10"/>
      <color rgb="FF000000"/>
      <name val="Calibri"/>
      <family val="2"/>
    </font>
    <font>
      <sz val="11"/>
      <color theme="1"/>
      <name val="Calibri"/>
      <family val="2"/>
    </font>
    <font>
      <b/>
      <sz val="11"/>
      <color theme="1"/>
      <name val="Calibri"/>
      <family val="2"/>
    </font>
    <font>
      <sz val="11"/>
      <color theme="1"/>
      <name val="Calibri"/>
      <family val="2"/>
    </font>
    <font>
      <i/>
      <sz val="11"/>
      <color theme="1"/>
      <name val="Calibri"/>
      <family val="2"/>
    </font>
    <font>
      <b/>
      <sz val="11"/>
      <color rgb="FFFFFFFF"/>
      <name val="Arial"/>
      <family val="2"/>
    </font>
    <font>
      <b/>
      <sz val="11"/>
      <name val="Arial"/>
      <family val="2"/>
    </font>
    <font>
      <sz val="11"/>
      <color theme="1"/>
      <name val="Arial"/>
      <family val="2"/>
    </font>
    <font>
      <sz val="10"/>
      <color theme="1"/>
      <name val="Arial"/>
      <family val="2"/>
    </font>
    <font>
      <sz val="10"/>
      <color theme="1"/>
      <name val="Calibri"/>
      <family val="2"/>
    </font>
  </fonts>
  <fills count="6">
    <fill>
      <patternFill patternType="none"/>
    </fill>
    <fill>
      <patternFill patternType="gray125"/>
    </fill>
    <fill>
      <patternFill patternType="solid">
        <fgColor rgb="FF654A90"/>
        <bgColor rgb="FF654A90"/>
      </patternFill>
    </fill>
    <fill>
      <patternFill patternType="solid">
        <fgColor rgb="FFDA8F46"/>
        <bgColor rgb="FFDA8F46"/>
      </patternFill>
    </fill>
    <fill>
      <patternFill patternType="solid">
        <fgColor rgb="FFF9CB9C"/>
        <bgColor rgb="FFF9CB9C"/>
      </patternFill>
    </fill>
    <fill>
      <patternFill patternType="solid">
        <fgColor theme="0"/>
        <bgColor theme="0"/>
      </patternFill>
    </fill>
  </fills>
  <borders count="10">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7">
    <xf numFmtId="0" fontId="0" fillId="0" borderId="0" xfId="0" applyFont="1" applyAlignment="1"/>
    <xf numFmtId="0" fontId="11" fillId="0" borderId="0" xfId="0" applyFont="1" applyAlignment="1"/>
    <xf numFmtId="0" fontId="9" fillId="0" borderId="0" xfId="0" applyFont="1"/>
    <xf numFmtId="0" fontId="17" fillId="0" borderId="0" xfId="0" applyFont="1" applyAlignment="1"/>
    <xf numFmtId="0" fontId="17" fillId="0" borderId="0" xfId="0" applyFont="1"/>
    <xf numFmtId="0" fontId="7" fillId="5" borderId="9" xfId="0" applyFont="1" applyFill="1" applyBorder="1" applyProtection="1">
      <protection locked="0"/>
    </xf>
    <xf numFmtId="0" fontId="7" fillId="5" borderId="9" xfId="0" applyFont="1" applyFill="1" applyBorder="1" applyAlignment="1" applyProtection="1">
      <protection locked="0"/>
    </xf>
    <xf numFmtId="164" fontId="7" fillId="5" borderId="9" xfId="0" applyNumberFormat="1" applyFont="1" applyFill="1" applyBorder="1" applyAlignment="1" applyProtection="1">
      <protection locked="0"/>
    </xf>
    <xf numFmtId="0" fontId="7" fillId="5" borderId="9" xfId="0" applyFont="1" applyFill="1" applyBorder="1" applyAlignment="1" applyProtection="1">
      <alignment vertical="center"/>
      <protection locked="0"/>
    </xf>
    <xf numFmtId="0" fontId="7" fillId="5" borderId="5" xfId="0" applyFont="1" applyFill="1" applyBorder="1" applyAlignment="1" applyProtection="1">
      <alignment horizontal="left" vertical="center"/>
      <protection locked="0"/>
    </xf>
    <xf numFmtId="0" fontId="7" fillId="5" borderId="5" xfId="0" applyFont="1" applyFill="1" applyBorder="1" applyAlignment="1" applyProtection="1">
      <alignment horizontal="right" vertical="center"/>
      <protection locked="0"/>
    </xf>
    <xf numFmtId="0" fontId="8" fillId="0" borderId="5" xfId="0" applyFont="1" applyBorder="1" applyAlignment="1" applyProtection="1">
      <alignment horizontal="left" vertical="center"/>
      <protection locked="0"/>
    </xf>
    <xf numFmtId="0" fontId="7" fillId="5" borderId="9" xfId="0" applyFont="1" applyFill="1" applyBorder="1" applyAlignment="1" applyProtection="1">
      <alignment horizontal="left" vertical="center"/>
      <protection locked="0"/>
    </xf>
    <xf numFmtId="164" fontId="7" fillId="5" borderId="9" xfId="0" applyNumberFormat="1" applyFont="1" applyFill="1" applyBorder="1" applyAlignment="1" applyProtection="1">
      <alignment vertical="center"/>
      <protection locked="0"/>
    </xf>
    <xf numFmtId="14" fontId="7" fillId="5" borderId="9" xfId="0" applyNumberFormat="1" applyFont="1" applyFill="1" applyBorder="1" applyAlignment="1" applyProtection="1">
      <alignment vertical="center"/>
      <protection locked="0"/>
    </xf>
    <xf numFmtId="164" fontId="7" fillId="5" borderId="9" xfId="0" applyNumberFormat="1" applyFont="1" applyFill="1" applyBorder="1" applyAlignment="1" applyProtection="1">
      <alignment horizontal="right"/>
      <protection locked="0"/>
    </xf>
    <xf numFmtId="165" fontId="7" fillId="5" borderId="9" xfId="0" applyNumberFormat="1" applyFont="1" applyFill="1" applyBorder="1" applyAlignment="1" applyProtection="1">
      <alignment horizontal="right"/>
      <protection locked="0"/>
    </xf>
    <xf numFmtId="0" fontId="7" fillId="5" borderId="9" xfId="0" applyFont="1" applyFill="1" applyBorder="1" applyAlignment="1" applyProtection="1">
      <alignment horizontal="right"/>
      <protection locked="0"/>
    </xf>
    <xf numFmtId="14" fontId="7" fillId="5" borderId="9" xfId="0" applyNumberFormat="1" applyFont="1" applyFill="1" applyBorder="1" applyAlignment="1" applyProtection="1">
      <protection locked="0"/>
    </xf>
    <xf numFmtId="164" fontId="7" fillId="5" borderId="9" xfId="0" applyNumberFormat="1" applyFont="1" applyFill="1" applyBorder="1" applyProtection="1">
      <protection locked="0"/>
    </xf>
    <xf numFmtId="0" fontId="0" fillId="0" borderId="0" xfId="0" applyFont="1" applyAlignment="1" applyProtection="1">
      <protection locked="0"/>
    </xf>
    <xf numFmtId="0" fontId="15" fillId="0" borderId="9" xfId="0" applyFont="1" applyBorder="1" applyAlignment="1" applyProtection="1">
      <protection locked="0"/>
    </xf>
    <xf numFmtId="166" fontId="4" fillId="0" borderId="0" xfId="0" applyNumberFormat="1" applyFont="1" applyAlignment="1" applyProtection="1">
      <alignment horizontal="right"/>
      <protection locked="0"/>
    </xf>
    <xf numFmtId="166" fontId="4" fillId="0" borderId="9" xfId="0" applyNumberFormat="1" applyFont="1" applyBorder="1" applyAlignment="1" applyProtection="1">
      <alignment horizontal="right"/>
      <protection locked="0"/>
    </xf>
    <xf numFmtId="0" fontId="16" fillId="0" borderId="0" xfId="0" applyFont="1" applyProtection="1">
      <protection locked="0"/>
    </xf>
    <xf numFmtId="0" fontId="0" fillId="0" borderId="9" xfId="0" applyFont="1" applyBorder="1" applyProtection="1">
      <protection locked="0"/>
    </xf>
    <xf numFmtId="166" fontId="12" fillId="0" borderId="9" xfId="0" applyNumberFormat="1" applyFont="1" applyBorder="1" applyAlignment="1" applyProtection="1">
      <protection locked="0"/>
    </xf>
    <xf numFmtId="0" fontId="0" fillId="0" borderId="9" xfId="0" applyFont="1" applyBorder="1" applyAlignment="1" applyProtection="1">
      <protection locked="0"/>
    </xf>
    <xf numFmtId="166" fontId="12" fillId="0" borderId="9" xfId="0" applyNumberFormat="1" applyFont="1" applyBorder="1" applyProtection="1">
      <protection locked="0"/>
    </xf>
    <xf numFmtId="0" fontId="15" fillId="0" borderId="9" xfId="0" applyFont="1" applyBorder="1" applyProtection="1">
      <protection locked="0"/>
    </xf>
    <xf numFmtId="0" fontId="9" fillId="0" borderId="0" xfId="0" applyFont="1" applyAlignment="1" applyProtection="1">
      <alignment vertical="center"/>
      <protection locked="0"/>
    </xf>
    <xf numFmtId="0" fontId="1" fillId="2" borderId="1" xfId="0" applyFont="1" applyFill="1" applyBorder="1" applyAlignment="1" applyProtection="1">
      <alignment horizontal="left" vertical="center" wrapText="1"/>
    </xf>
    <xf numFmtId="0" fontId="0" fillId="0" borderId="0" xfId="0" applyFont="1" applyAlignment="1" applyProtection="1"/>
    <xf numFmtId="0" fontId="0" fillId="0" borderId="0" xfId="0" applyFont="1" applyAlignment="1" applyProtection="1">
      <alignment vertical="center"/>
    </xf>
    <xf numFmtId="0" fontId="6" fillId="4" borderId="5" xfId="0" applyFont="1" applyFill="1" applyBorder="1" applyAlignment="1" applyProtection="1">
      <alignment horizontal="center" vertical="center" wrapText="1"/>
    </xf>
    <xf numFmtId="0" fontId="13" fillId="0" borderId="0" xfId="0" applyFont="1" applyAlignment="1" applyProtection="1">
      <alignment horizontal="center" wrapText="1"/>
      <protection locked="0"/>
    </xf>
    <xf numFmtId="0" fontId="6" fillId="0" borderId="0" xfId="0" applyFont="1" applyAlignment="1" applyProtection="1">
      <alignment horizontal="center" vertical="center" wrapText="1"/>
      <protection locked="0"/>
    </xf>
    <xf numFmtId="0" fontId="10" fillId="0" borderId="0" xfId="0" applyFont="1" applyAlignment="1" applyProtection="1"/>
    <xf numFmtId="0" fontId="11" fillId="0" borderId="0" xfId="0" applyFont="1" applyAlignment="1" applyProtection="1"/>
    <xf numFmtId="0" fontId="13" fillId="3" borderId="9" xfId="0" applyFont="1" applyFill="1" applyBorder="1" applyAlignment="1" applyProtection="1">
      <alignment horizontal="center" wrapText="1"/>
    </xf>
    <xf numFmtId="0" fontId="13" fillId="3" borderId="9" xfId="0" applyFont="1" applyFill="1" applyBorder="1" applyAlignment="1" applyProtection="1">
      <alignment horizontal="center" vertical="center" wrapText="1"/>
    </xf>
    <xf numFmtId="0" fontId="14" fillId="0" borderId="0" xfId="0" applyFont="1" applyAlignment="1" applyProtection="1"/>
    <xf numFmtId="166" fontId="13" fillId="3" borderId="9" xfId="0" applyNumberFormat="1" applyFont="1" applyFill="1" applyBorder="1" applyAlignment="1" applyProtection="1">
      <alignment horizontal="right"/>
    </xf>
    <xf numFmtId="0" fontId="16" fillId="0" borderId="0" xfId="0" applyFont="1" applyProtection="1"/>
    <xf numFmtId="0" fontId="16" fillId="0" borderId="0" xfId="0" applyFont="1" applyAlignment="1" applyProtection="1">
      <alignment vertical="center"/>
    </xf>
    <xf numFmtId="0" fontId="13" fillId="3" borderId="0" xfId="0" applyFont="1" applyFill="1" applyAlignment="1" applyProtection="1">
      <alignment horizontal="center" wrapText="1"/>
    </xf>
    <xf numFmtId="0" fontId="6" fillId="3" borderId="5" xfId="0" applyFont="1" applyFill="1" applyBorder="1" applyAlignment="1" applyProtection="1">
      <alignment horizontal="center" vertical="center" wrapText="1"/>
    </xf>
    <xf numFmtId="0" fontId="3" fillId="0" borderId="8" xfId="0" applyFont="1" applyBorder="1" applyProtection="1"/>
    <xf numFmtId="0" fontId="5" fillId="3" borderId="5"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 fillId="0" borderId="7" xfId="0" applyFont="1" applyBorder="1" applyProtection="1"/>
    <xf numFmtId="0" fontId="2" fillId="2" borderId="2" xfId="0" applyFont="1" applyFill="1" applyBorder="1" applyAlignment="1" applyProtection="1">
      <alignment horizontal="right" vertical="center" wrapText="1"/>
    </xf>
    <xf numFmtId="0" fontId="3" fillId="0" borderId="3" xfId="0" applyFont="1" applyBorder="1" applyProtection="1"/>
    <xf numFmtId="0" fontId="3" fillId="0" borderId="4" xfId="0" applyFont="1" applyBorder="1" applyProtection="1"/>
    <xf numFmtId="0" fontId="4" fillId="0" borderId="0" xfId="0" applyFont="1" applyAlignment="1" applyProtection="1">
      <alignment horizontal="left" vertical="center" wrapText="1"/>
    </xf>
    <xf numFmtId="0" fontId="0" fillId="0" borderId="0" xfId="0" applyFont="1" applyAlignment="1" applyProtection="1"/>
    <xf numFmtId="0" fontId="12" fillId="0" borderId="0" xfId="0" applyFont="1" applyAlignment="1" applyProtection="1">
      <alignment wrapText="1"/>
    </xf>
  </cellXfs>
  <cellStyles count="1">
    <cellStyle name="Normal" xfId="0" builtinId="0"/>
  </cellStyles>
  <dxfs count="4">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14325"/>
    <xdr:sp macro="" textlink="">
      <xdr:nvSpPr>
        <xdr:cNvPr id="3" name="Shape 3" descr="data:image/png;base64,iVBORw0KGgoAAAANSUhEUgAAAL8AAABSCAYAAAAFMAVaAAAgAElEQVR4nO29eXhUVb7vff94r0m07dPvuec9Q7eAek/3Pc/t+zy3BadumRKmhDEoAgng0NoiZAAEwfk4tjOkqjIyo0yCA8okIqAiqYCIgiBzSFXmmudh77XW5/1j7QqD3X2kW+1+mnx5dhKqau/au+q71v79vr9h/Te60Y1LFP/tr30C3ejGXwvd5O/GJYtu8nfjkkU3+btxyaKb/N24ZNFN/m5csugmfzcuWXSTvxuXLLrJ341LFn9z5FeAsn4o1F/7dLrxd4y/CfIrJEopkAqpFEIplBSYSqBk9wDoxveDvwnyCwVKSYQyEUJafwMSTCX+2qfXjb9T/FXJr5TSmxSIhEn9s+uo7XU3H85ehBFLIZWBKeVf8xS78XeMH4z8quvH2f8rQJmKY2/soe7nv6MuexJVWcXUZU2h9mf3sn/R+yhTApb9ryx/oOsg3SZRN/58/CDkVwqUZc8rpRBKIk2J/+tWHL/4LdU5RdTkFFObPUlvWVOoyZ5ETdbtvNrrTlo+PYkUaQxpanNIgUD7Bt0+cTf+XPxgM79QAhOJEoq0N8GKQXOpyS5mYdYdmvA552zZRVTlFLPksknU/veJ1GRNZPH1c4i5g9pEUgIlpeUs/FBX0I2/N/ww5FdgSkHSG2F7eR0LrpzAov8+mZqsyVTlTKQ2p/g88tdlTaImexJVOZOpzp5MdU4xtdkTceRMYNOdC4i0BTGkiZSim/vd+LPxnZFfAUhAKaRlkihlaOkyaXCgZgsVV07S9nzWJGqyiqjNtsydc4hfkzOJmuzJLLxsMrXZk6jLLqYmp4i6yyZRlTOJ6pzxVF0+Aeez60nGUigpUUogUShpnQJkggUXdwFK6vNGH08qhZISKaWlSAnLSZf6fTObEmdfa5l4yvoc9D4SqSSya3/zHDNQYiqsfRWGUqBEl6mo3/esMKCU3g+lXy8VINU575H57K1rUcqKnUjoOp7ser/Ma7RDpcUFpaR1PKGvHSwZ+pxrVZlzASkl0joHJUwMS6lTf+M+2Xc48+sP00SBlJhSIlWaeGgvW+fU4rhiMjWXTaYmu4ianKLzzZw/sdVlFVOVU0Rd1iQWXjaZ6qy7qMuewOq+DxJwfUiwbQVKxvUXZ5ECler6Yr4tNAkVUhogEiBiSBFHCAMpDJSIoqSBkAopkkiRQkgTKZNIkUTIFEoYSGkiRQolYxgyjinTKGGghIk0E5gihSESWtKVBkrEEDJtDbIU0kwihYnAGixmCGkmkNLAEGmESCJEDCmTKDOOUBJlphAihZJaHVMiilAmyozo18kESqasxyVSmigR14+baaRMoGQcJdNImdTHEgbKjCJECoRASYEUScyQCxVpQQgTKSwT1ExiijRCphFKIEUaREL7ZH/D+M7IL62ZXpPOIBVpwP1lPu76q4k2v8aK38yiJmciNdmTv2nj/4mtJqdYm0FZd1CdPYnanGJ2P7aUoGsxbc5/p6W+F237c4kFtiNlHKEMlFAolb64CLHlR3g2PEagKh9v9ShCVcOI7FxAqGEFwaoRpNoPItMh/NUj8G19HjNwGl/NaEKOwfhqhuBdVYqIt+P94HkCNcMIVOcTrBpOePuLpF31+KuG4qscRciRT/u6UoSRJuxcjrdmNCoVwbf8LvxVQwlt+732baIteGsKiVQPRoUaCe9dhr8qH3/1cHzVIwi+9SBKRAhV5+NdNdUalHG8dYWEjn1AR82thCqHEqocTLhyKJ7a0Xqw+Y/iryrA/85cTGES3PQkoaphBKsLCFcNIViVT+LrTXiX3UFow+NIKYifrsez6Hb8toH4bQPwLR1HyncUZZp43yojUD0Mw/0ZUqbxb30Bz8q7UNL4ruj1veC7M3uUQEkTJbw0fXkrzQ09aa7vgdvZC5fz58S9u3jxH4qouryYuqziiyJ/bdYkarMmMf9Ht3Fyyx5aD97HmX0/o835M1qcV9Ps7InL2ZPm/fmoVJOeyazb/EWdv1B4336QDvtgROgURsSNGfeiRBzPsjvpqBqBd00JgbrhyGQAM3ASv2MIomknZsdXeBy5hD+pJLTlCTyOfMxwE2a4GSPhJ9n4CQF7f5JtDZjNe/DbBhE6/iHRT2vxOYZAOoxvSTEeRy7ehWNRZoro/tfxLxhE2NEXQk0EG5YRqMpHhE4hQk2kox6kGSXoGEDEPoDYvmUoGSVp70v48CZM/3ESjTvxO/JIHl6DETiBNBXeLf9JtOI3BB25GCE3ZqSVVPAMXscwImvuxQicQiY78C4eR/CdBxBRLz77IDxLijE9RzE7viJoH4S/bhxSRPGvLcVvy6O9diTCSOLb+hS+FRNR0vyu6PW94KLIrzK2Hpa9l7k1izRS+Og4+SDN9VfT7LyW5oaetDj1pgfAL1CpZqp/PI6ay7SUWZt1JwuzJ+i/u5SeSdRmawe3KmcK1dnF1GQV4bhqEpHjR2jal0dLQ8+u47v36kHgdvbC1fBTzjT8gpC/jXQsjRQZe13b2edDXvA/iUARfHMOHvtQAtuew7/t9ySbPkNKhQyfIVQxhJBjILHj7yNNRTp4mpB9EOLku0QOrCRQ0Y/g3hWEtjxJ0D4Q/7aX8G97lmjLF6QbnfhteSQPrSe8q4KQI5dk615iezLkD+FbOoHQWyX4KwaQbj9AYPVvCWx5jIhtACrSRHDvCgKVAwls+z2BD54jeGwHyggSsQ0k/uZ0Ou1DEdEThGy5RI5sRKJI+k8RdOSRPrMHiQAzidcxmMinlXgrRxDfXYsSJkoK/I7BeN6abd0FUwQWjyP0zmzMxo8J2PNIuOoRUt/hw0c3EqjII9n6JZ51JQReLyJsH0z4wxfp2GXDt7wYZPov5ef3iosiv0SByDh5eiBIESLUsZwze35F854etNb/jGbnT2l29qSloZfenD1pdf6MxvobaK//EsePJ1GbfTtVOZOovLyIuuzib8z0dVmTqM4pojp7Cq//eg6Jzo9wO2/E7bzqnOP2oqX+Wprrr6atvgdte67B717KE5OXUTKigs2r6knFDcvB01cAgj/oCFsObcc784hV3ERgzVQ615YROb4LKQ1S7QcJzB9MqKIfofqlKGFiBk4Rsg/EVzcG/+Lx+DY+hRQpIpv/E79jEP61U+lYdz+hU5+SbvwIn2MI/kVjidj6Efx8FVKYF5B/IuH35uGpvY3wm9Px2waSbvyQsKMfBBuJOJcTsOfhX30/3rXT8e5/E4wIPvsg4qd34qkdh//dBwlXDyFy+F0UiqT/JEFHHqkzDQgliH75NmHHIESbk9DbZXRW52MaEZCCjsoC/G/Ossiftsj/AOnGPQQrBpBo+1I760qROLEVv20QyZbP8L0xjcCbpQQ+qsRny8W/7XECyyf8fZEfJVAYCCkRMkHM9z5NDdfTtudqWut70Oy8BldDT1qdFjEtkjY39OTM3p50fnoNzYfGcGT5Vipzilh42WSqcorPkzprcoqpzp5Edc5EarMmsq3MTsi9GLfzf9Hi7EFLfa8LBtVPcTuvocX5M1wHRrF55UeU5NsoKbBRXuCgfEwFe7Z+hTD1XUApgR4AF16bVkJ8bz9Ah30Ihv8E6YCLdLgFmQ4TWHgbrcsnEXh7DoHK4Ri+4xiBJkL2/sjOg5jS7JoQwluexOsYhuE7QyrQhBE8RfLMHoL2IaT9X+OvHYP3td+hvkH+8XjXTif21QYi9n60L5+MDDUSdPSHkJvQ3qX4qodh+E6SCrhIB86A4cPvGEyyZR+J47sILeiPz55H5PB7F5D/I5Qp8dqH4a0ejK92FIHaUQRteaRObkNa5A+un3kB+Wcjoh4CtkGE1pVihk6T8p2is3oU/urhKBHF+0YpvrdngYjiXTiWyIK++JdPQP29kF8ragqJQSJUT8uXhRbpeuJu6Emzs5dl5vSi2Xm1/ruL/L1wN/Sgpf4aXA096Dw2hw9mVlGbU6QjudmTqM4ppvryYh3tzS6m4kcTOLJyOx3HH8Lt7InL2YMWp34fbfJY71ffC7ezJ2ecv8Tf1khpwauUDbNTlm+jpMBBaX4lpfkOHr+7jq8+P4kUCoX8xuSv0FKe562HCdsH4q0cgt8xlPZ1Zfh2vIrHkYcIHEMmg3RUFdC5eiqG9zi+yjyk56hWiiyJMLTlaQKOPHyVw/BW5dGxtox04x4C9qGkgi5iX7yF3zaE+KmPiOypw1OZD+kwncuK8a0uwYy20+7IJ/bZMgzvMYL2wRA6RWjv6/jsuXgr8/FWDqalqlDb3I6hxFsOomQa/7pSQrYBhI9sssh/Cn/lUFKNe0i2HsLn6Ev8xIdImUaYIToX307HkkkIpfBUDsP75lxQEiXT+BZPIPDOg0gpiH22is7KAjyOwfjtg/HbBhE7vh0lTfzryvG/PQupJKnOQwRtQ/Eunwx/Lw6vQpFOnaL5yD3apj9nZs8QPGPjtzT0PO85/fhP9T711+Ku70Wgyc5rgx9jxQ0PsvuZtZx+73NaPj1K5/5TtHx6jOCpTsLerbR/OZ7G+l/Q4rxKE9/5U1rrr6HV2YvW+qtxO6/C1dCTuG8jD02ooyzfTmm+nZICO2X5VZQPq6a8oJKSfBulBRU8N3M57S4vQqY5dwQoS5NPhdtJ+k+Q9J0m6TtNKtBE0tdIwndSS5NKkg61kfA2YiSCJHyNCCOJlBmNXJGMdJD0nSDlO07Sd5JEqBUjFSbpO4kp0hgiRcrzNclQC0a0k6R17LjfRSrYglKShM+NkYoi0lGSvlMoM0Y67iXhO03Sd4Kk7wRx3xmETJPyncQ0YlquTfhJeE9ipIKYQmKmUyQ8JzFSEZJRLynPMZApPdilIBV0k/CeQkmDhK+RVLjNUuwEKd8p0oFmK94gMcOtJJr2kXI1IOM+LXVKk2SwmVSwGSEFUhokfKdI+l1/P+QHSfvX02ip70Fb/b/iupDgf2JrdurZudXZk2ZnT1rrbyTc/iZmKm7pzErHBaRCmRIhTZRpYiqthZvpTmK+t2jadzPurtn/32hxXkvrnqtpO3wHS199jxn587l/uI3pI1/h6XuXsuKlTezasJ/GQ010nnHhPbaPzoZ1RPau/cYtuSvRTglNcql0IEoopJAIqWsLhJSYytSBHZEJ7qiz5Af9mBBWHpNCSQMp05hSoEQUQ+k4iLCCZFIKK1AktHNtPSeF1AqambJep88J67eSAsPUx1LStMIcEiXSVkAsjZApDCkRQoEQWuO3CoWUst5HKUypB0MmUIb1mKHAtK5BqTRSpqxjC4SwzlGkUWYaYX1OUqZ1vOPvR+eXtB6dhmtvD9rqr6K1/upvTf6Whh607vkprn0/J9yxEqkiYOqIrJKWaoSwNgXirFsqAVO/PUqmSHk2cbrhOto+L8R78ilCnWuQhhcSYaSnCf+Bt/BveZa2JRNorxyKxzGIgD2X6IKBhB25BCv74V911x+Q4QRgYhlF54wGrKi1eX5maVdA7Q/kF1nk6SpLU4ASIAWGlZSHMtESgnXNygDMrgGgLBJmPgMdtZbnndP5gT2z61gCMFBIec7OyrQe5ex1WNeqzUDr+tCDEGWASukUEqWVMEEmnmMdVOkBd+7b6GvK/PvbxkXO/NNx1/87rfXX4G74KS3OHjQ7e+K2zJ7mjKPr7EmL82pLkuyhHd7PBqJkszVz6eivLlhJZ75+Mp+kUoAwUJiak8KahaXCUBJMSdOhuZys70OgfR2dy4vwVfYlZhtIyN4ff0VfQvYBhGx6C9sGEHEMJOToT8gxkPDrd35D+szc6s2wCxF2I8KNiHAjZsSNTAcRIRcidAYRPo2INutoZ9itHwu5EKmATjkwYpa+78aMNKGMCEqZmAkvZtiFTAUQoSaMcAsi7EaGG5FJn559Ex6Mxk9IH38fEWnVEVelMKJtSEvbN6NtVgTZQERaMKNt1lhTyHQUEXahzJT+zJRCRFsQ0XYrlQGUNPW1hc5Y13pGB6OsNAepFDIVwWg9SOL4NkTwpFZ4hEImwxhtB0gdfx8zdAZTCpAmwkhght362pRCSENfazqCCLsQ4SbrtwsRcVuPn9GPR1pQZkKfa8KHCDWd3SfhtzJmFEqk9bmaya7HRNynjxPSx5bxTutu8+2G3UWRv+3ofbQ4r6Lj01601P+ii+yt9VdbJk0PS4HpQavzKpr39KTJeQ2th6YgjRBKpq0U/HOJl8lZsSq4MBE6uG/NUBdeSArQIXxvy2LCu14mYB9A2D6QiKMvEceAP77ZBxJx9Ce08rcgz1d8tKkSwVNZgK8il4B9IEHbALy1Y4l9uY6AvT/emjEEqwvwri0h5TmMzzGEYM0oQlVD8NoLSLXsJXF8O37bAMILx+KtHEJb1WhEMkBg+8t0VA4jtG8Ffttgwva+hCv64bfl4f+oiujnawjZBxK0DSJYmU+woj+hT2sQwqRz+Z0EKvrjX1iI3zYAzxulmGaMjtpb8ay8VzuoShD88CVCtt8Q+HShlWMkCay5G8+aEkuiBGWE9fVVFRCoHkFbzThEOgKWmWL6TxCoGUGwoj/hutGEbHl4d9eR7jyoPxtbHr6FYwg5BuB9/V6kmSR+Ygdhez86F01AmVHMaCs++xDCx7fQXjkcr2MAIdstOhC2cDyJQ29oKbhuDEHbQNrqbkWlwwTef46gYyje6lGEqwrwf7oIoRQSgRloxG8fguw8olNMlCCw7fcEbQPx1owiXD0E/5ZnEfLbZ/pe3Mx/dLqe8et7aJvfeTXNDdfQ5LwWV/0vaN33a1q/vA3P19PxnX6SqGsZ/rZ3ESKEVCbSzCShWbRXQufmS6WfV8KyQaWV+KVToc9F5katlMSQBp4NDxO29yNqv4VgZf8/n/zKsrlFDNO9m6itH4TPIEWS5JfrCFTkIZMepIiiZIyU7yR++2CM5n3IdASfYxCeDY+SPP4BAdtgzNAZRPgE0YqBhL7eRmDnC3RUDkeaSYRI4FkxBd/yIpQIISJu/FVD8Lx+H8oIo9J+Au8+RMCei+E5RseKu2mpuQ1lRIjsX0XQNhgz2IS/bgyB5ZMRUiESHjqrRxNaXEinPV/7E6aBf809BFdPtVJPABHVcQHXJ0gRRpkRsBx5IQ08a+7HWzkIo/lzlJEg+PX7KDNJ57I78dUNw+g8hhIJIp+tIrQgl7BzBakTOwkvGKgH7GdrEOFGgrZcImd2I80EieO7iFUMQBkelEiQPPweAftgzIgbETxC0N6f2Jm9+Le9QGTFZD1RGgF9h1MGCoEInCJQ0R/ZeajLPwp88DTh2pFgRJFWvpOU5rc2ty6O/Mcfp+3gb/GdeIxoy0LinndoP7WD/R9tY/PqjVS/sJznZjmYO/l57i2Yx6Qh8wh4/JYEqLoiwxmbUTt2SZAREvGjxKL78Hk242t6mahnI0qGMNX5kVhtQhs6aKVMRDKIb/lkgvZBhBz9/mzyK6UsuVKRat1PyJGLirYhlCJ+8G3Ctn74lk/G/9oUPNtfIe07Qcg2gMC6MgJvTieyYCCJ4++TOrGdgH0gobdm4l85Ba8tDzPaQXj78/gqB+kEM6XwrZiMf0URSqSIntiJzzYIs+NLbXZIQap5H0F7HvFTH+NZcTd+Rz7+DXMJ1o3As+IOpBnGv7AQ34p7EFIQ+2I1PtsQjLYGgo4hJE99iBQm/tXTCKy9v2vmR0QJ2HLxLxlPaHkRba9NRUlT3ymMqL7jvTNbJ/RJoX2HeBi/LZ/wB89rH8BKcvM4BuF/azbxE1vw2Afh3zAbn20IwnuYkH0QkaZPUcogcvoTgvb+IKJIpUgc3ojPMYTQm2V4V9yBp3oEMtZJ8P0nCVQNwb/8ToLLJhE9/bHmilIIfyNBxwBk50GdLaoM/Nuew2cbhPe1O/G/Polo426k+PZp7t9e6lSK9cveY95dv2farU9w59CHuO2mmYzuXcqY3mUU9i5lTO9S6//lFF4/i11bnF3pr9qmzKTLak0cESfsewOv+3G8TbPxNM8mGdlO0xf5uBuu4cxnv6Tz0O+QZrtOVpNWOi2iy+mU0iDVfICwox+Rity/iPx6dpSkWj8j6MhFRVuRSpA4+BZexyCSjZ+QcjWQ6jxE2neSUMVA4jtfIOjIJbT5IYSUJI5/iNcxiOjWxwlX9CV5+mOUSOPf+RKdVUO0zY0iuOwuvCum6Chvk5OQbSCxo5u1bS4FqRMfELHlkWj8BO+yOwk6hhJ6Yxoh+2BE6AxSpPEtGkVg+b0oEadz0Xj8i0YT+2g+vqqhdNYVosw0gdX3ElgzzXJcFZhBgvbBRPavJH3mU5JN+7TCpBTCTOGzD8a7dirSjGNmJE4jis8+kPDbD2FIA8wkyogStA8g8O6jpI5/QNCehxFqxFc9Es/yYoKOwYQbnZr8jbuJ2m7RSXVKEj+ykYAjl+DGeYQqcjHb9mIqA//7zxFaNpGEey9p126MaIcVnVeIwCnC9v5I72GkBCkNQlufJVA7ArPpE1LufZjRji7V7TslPwqenV1lkXwmhb3LKOxd/ge2GRT2nsFvRz+MMiXn6hVKSRSmNllSJ+lsfgSfewad7tn43GX4XA/S2fwIRnw/7vr/S7PzKtwNP6Np78+JBLaiRCZN4ew5aUkwRcfaUsL2QX++2YPquisZzfsIOwZAtAWlBPGD7xCw5xE+8i7Ro1uIndxFyvs1PlseCddeOteVE7blIdNh0se2EqwYiBlpoW3xbQSrC5DCILjzVQL2ISDSmEgCy+/Au2ISQqaRZgLv0nEkbH0JHfuQ9OkP8FXl0155KzLhw7vsLlqrx2GGWwjYBhHc9jxSJPAuKiS07F4MzxHCtjw8iyfiXXYXnkXj8VXkoSIdeFffg39pEbGjW4gc34YSAXz2QUSc1YSOvk/02BZkKm7VQ5j4d9UQsg8msOUpZOsXdC79LYbnKN7tv8drH4h/x3xEx348dePw23NJtuwlcWInvsqhpKNtmB2HiFT8Gp8tl+iZT1FKETv9ETHbb1AyilKK+JHN+B2DEeEW2mrG4F06HilN/Nt+T2Dp7YSPbSF69D1ip3Z2CRFGsAlP5RBie2uJHN1G9Mxugu8/ia9mJJFj7xM9tplQ426dfv79kL+SsX3K/gj5yyjsPYMx15VT2KeUg3u/RolzRDCltLliKtLJ43S6HyLQVI7PNYfO5ll4XLPwuWbgc83E636UVGIvrXt60FJvRY/3/C9ink1Ieb6znJH5ZNhN2PYXmD1k/AxBqu0w7bW3oeLtCCmJH9pAsHYUnoVjCNaOwvv6faT8R+lYWEiiZR9CxPHV3opnw+PETn5Ey6LxGNFOjI7Paasbj3//WrwfVdK6cILuR4Skfc0s2lZP1eQnhYr7ca+8m3DVcHyVw+hYPgXTdxSlBC1vzKRteTFSJAl9XIW3tpCU7xgty6fQvvYBWjY9RfvSO1EiocUDM4K/ppC2TS/gebMMz8Jx+OoK8SwcB2YnnoXj8Cwci7euEE/dbZght0V+hRRxApsewVc1jHBlLp21Y0k0fYwyo/g3PIq/ajShyiH46kYRPfgWQkpSJz7U1xxpR0kDz7oH6Ky7jYhrLxJFrHE33trRSJkAKYgd2UrbQv0ZxY/vomPRWPwH3yWwYwH+2pEE6kbhqxtFy/LfWQ6vzqNqXzSBSG0+3tqx+NbPwrfzBbx1t+GvLSRQN4KmFfdaZuX3Rv5SxvSeYZH9wgEwgzG9Sym8/h6k0Hp1lzCtFAoTaURodz+Bzz0Tj3sGne6Z+Nya9D7XLHyuWXjds+hsfoWEbx2uvT1orr+WZmdPvCceRxpxq5FVZqa25Dlh0Fk76r8kf/iPkB8lLClQoVQKJVIomdZBLWkipYGSSf3hypQOcAkTZRralJEGptT7KEPr46YyUCKJEEmkNCyJ0soyNROY0tLRpWkVzZgoI44UMYRIWRmUAlMYSKHPRUoTIdIoYSJMHSQUZlzn8isdCBNSIk1DZ9tKfQ5SJqyiFRNlxlAyoQNWIqolVcsfEyhdqGImwYgjpaHNH4EO7okkyoyiRKIrKGYoiRIhTClJS4k0U0iRsirXTKuAJt1V7yGsoJ9UAjMTFFOGVQyUto6d0sGzjJlsHTdTcGNIU39HImkF9fTrpWl+D2qPgoN7jzKj6BlGXV/Krb3LtI3fp4TC68oZ+6sZFPaeztjeZdxb+MgFJ3CW/OHAu/iaZuJzz8LrnonXPQufexY+98yu3x5rMATbV+BpWUBzfS9aPx9E4th6Ojc/hDLPlgciJWk0aX07XiViH0DYMYBQZX8i9rPqT9gxgLCjHyFHX4Ir70Gp89MbpNUdzlR0+Sl6IGgzzbTKAqV1d0DowI+SYChQhkHn0RYOrthOrD1oyboZGdciuMqURiorkmoilWlFUAFJF4Ez5YGZkkjU2fJJ0VVGqaxzOFveqM0309rPOseuskQtf5rWIJfWtanMdwQXBKhU1yNWIOaCmF7me+WCfThv77OvO/v32dd1PXruj67H4Zw3VOqC16uuXdQFL/02uCjyL3nhXd5ZtItdG/cyOe8BRveeQeF1Mxndu5zRvUu0o3vdTLas++ibu+twLm3Nj+B3PWAR/Q9vXtcD+FzldLhnEfa/R8fX5cQ738NXW0inY7DOP7dIpGtKwZQmZtshQnZN9kyBx7nkDzpyidoHEFh1b1c6wNnzU2TqcfUxJVJglWNK/VprcGBFpnXOi0LKFKlQAts1k6l/fC3LcmeTSqUgU/ubaTRhOW96oysQjDVbCwWmklabRixZ2MpGlebZOllrIBrWZ4AlAug/deqFElYxj8w482d9GmWaVv2vJTxcoi0hL4r8Vc+tpzzfzpxxC9m8+hM+3bafMTeVMrb3DMZeV86YPuWM7lNKoCP0jZ01+SP4XHPxuMr/BPln4nOV43PNwNtchrfpYRLxL/Buf4GYbQCRBb+G6Nnkq4zyI5VEmTH8tkFEbP2smf9cs6c/Acct+B1DSBz7QKsC55EfTCQISawlyKrch6n9v9N47Za5nNzwGYff38favAdRKU28Q+t38+mlUFUAABpaSURBVNqQ2aSCcaRIc3Stk5U3zWbRL0tZOeRhQsc6ENIg5U3wRu7DrBn9BNJQCFNw0L6J1XkP8fbdL2rlQknavmzkjYHzOL7tC4QykIbENBUHFr/PiptmU/fLMlYPf4JgkwcjkGDVoIdYm/sQbwx8iDUFT6DSOoJrKMG6Kc+yJvcxVuY9zNu3Pk3TziOkpYFKm6wY+ggr8x5mbe481uTOw3u05W8+B+f7wkWRv+7JdygrqKBkuIOyoQ5mj6ti34dfs37xVgr7lDDmhmksf3UTVuzqPEhlogwXgTOz8DaXfYuZfzZ+Vyle14t8vvML3IeP460bS8iWS/j41q4GWFi5QXrmDuO3DyNm70+o8hYr4msNAvsAgjW3Ejt1hLUTnkKaqfOix8oyd1LtMap/Uozjyolsvu0VFl0zlXd++zL7lu2gNmsKMq0QKsWBBVuoyplIPBCjvvJd7NkTsfW4my1TbDh+UoztJ0XEXEES7TEWZk3CfsUEXJ8cQUiDqv+4l+qsO1jaZ7qWcIVifeFT1GTdQVWvOxBCYgjJrkdfpzJnPLW/mM6WkkW8+A8Tad59hLQvjiO7mBU3zmVV3iOa/IbQZpNU1P2faTiuuJW1Ax7B9o8TqLl8Ip8+uw5lKKqzJ7C01z2sGvQYawc9jO9rlxV3ufRwUeSvfeYtyq1CkbL8SmYMdTA9v5oHb5+P62gHZ0678Hcs0Q7VhbsrhRLNdLpn4HHP+ePkd83C65qBxzUHv+sBYpFGyvMdlI2x4T99BK9jCNHDWzGVAplpC5Kxc5M6PcAxgJCjP0HHQAJVt+C396NzbTmtu/by6uXjeK33LMuEOHt+UpiYpmL97U9Tm1WM8qcxZBplKqQQ7F++A0fOJMLOZgKfN+N8cC3zrxhPqjOG4x+Lmf+vU5ApbaIkWqNUXT6ZdWMeJd4Rozrndlb+xyy2TXUg/HEqrixmRa/pLP3VTKSQGIEkjivH8fXTG6nNmUS0JYiMp6n+8WRW9Z6JKSVGKEY6mCQVSmH44lRnFdGx4RAJb5yUP2HZ79oaXvzLUiquHGt1djB5e+zzVF4xgYQvhv1HRWz7XTUpb5yUJ07KsPT/SxB/EfnLhlVRVjCfhyYuou3ocXzvPIPp26fbZVzweervJUpn8wx8f8rmtxQfj3sWUd9mnpm6mhkFdkrzbTx29yIih99HxZp1urMSVoaksBSfKIGKAfgdeUTtt+Cv7E/EMYiY83WcT6+jKquIRZdNYeV1M3Qa8AXnZ0rJsr6zqc6ZiDAUhlQIaSKE4rMVH1Jz2RSW/PNkav55Cgv/4Q4cV0wk2Rmj5scTee3mWZgyjSEEyjBZ1vM+Kv6piGRHjNrsiRxYsAXHPxSza8ZiXv2ncSz+P79jaZ8HkIZk91MrcVxRTMqbwPajiawd/jjhdi+Oy4vY8+wbKEPw/E9uxX7F7azKf5S0N05t1gSqfzKOBf84mYU/1+raueS3XTHeUqokDS++R8WPioi4AlRmT6Tq8vFU/r9TWPD/3UqwydNN/v8SF5J/WCXTC2y8OnsV0WP1eKtHErT1x2fLI3rsg28kpOnvxaC96Ql8zX/c5ve6NfF9LQvYvfVLZg7LFKZUUF5gx/boeqQwkSqTAK3JbyowOw8StvUlXDGQSMUtdC6eQOSrfSy/YabuAJFdTNXlE1jWx5r5z1UmpDY/Nv7uVSovn0THvtNIaZIMREkGY3y2YgeOnAmoiEKlFZ9VbMJ+xQSS3hiV/1JM9T8WY0TSSKHw7G+i8oqJbP7tAmKdMaqzivB94cJ25QQcVxaxz76Rml/9juW9ZyFiaWqv+R1V2ZOpuLKQuqzx2P/HHRieGNX/chdLf1WKmTBItoZZd/NjvDHkEQxvHPvlRfg+PIkwBDKdcdbPkv+lK8dASmJG0qweMBfbP4wnHUwy/8dFfDC9DpmWkMCSU7vJ/6ehoOaZ9V3lgTOH2Xijeifhhtfw2wcRtvUnaO9L1NYf75p7LAc3Q89MTo8g4n0Tr7sUr2s2Xrel7btnWL/1/zvc8wh5z1A6fAHTh1dQUlChK7Hy7TgeXd9VQKLOUSuEUnTunE/A1p+AfQDe9bNxbfgExz/fSV3WRGqzrU5wWUWs6D0bJc8vZM8cK+GJ4PjJRKqunMhbY55n0c+n81r/Oexb8gH2yycik4q0Mtln34zt8gkkfTGOv/UZldm3s/Dqe3j7thep+h+TqfinYhJtIZJtMWqzJpJqj7I272GqLy8i0Rqh9j+msvT6WZze8jlVORP59Jm1fPXaR3xV/SH2nAk0vPIm++dvojbndpb0nsX2e6qp/ue7WZ0/D7MzTmVOEStvnscbQ59h9bDHCLg8XUrQ0l+WUJVTxJqbH6Gqx104rpjIkZUfI9KSypzbWXxtKWuGPM3KYU/RtPsIl+oCIBfp8G6gfFgl00a8wqH6U3S+PZegvT8hu9bQg448wra++O2DdXClq6We7IrwSjNEu/s/8blL8TU9YAW35urIrmsWne4HiIZ28Z/3L6Isv4pSy7wqH1rFtBGvEPTErJuKJfFZ3SSkMPHWjSVgH0S84TV2P74Y+5VFVGUXW61QinUDrOwiVvR+4BtfuLI0cCkVsbYQOx5ZxspB83j3PhveL1ycaTjO+w8uxTQESggadx1m27xFpGIJpBC07TvFu3fPZ2W/WXw07zVizUGEMjFCCT6YuwQjkOD0h5+z4+nXkUKy+aE6Pnl5LZ8t28oHDy5GxFM6QJSSbH1oCZ8sWI8yFe7dR9lQ/BJvDX+cLdNqaNt7gmQsybZ5i/hg7lK2P7iMbfMWE+kIdsUjdr64hvfnLWL7nKV8XrkZ/9etCCGQQrDp4Vp2zF7G9rlL+HDOYtoPnu6e+f9LKKh65k3mjauk4+QxOpeOJ2wbRNg+gIgtl4i9HyFHfyu9uC9G6+c6t1rq3j6684PWrtPJr+l0zcPvnmmlNMzA5y7D01KGr72KrWs+ZcbQSqYX1DBj2HzKhzkoK3Cwb+eRrohf5pxMBYI0ZtSFzzaK1Jn9vN7/IRxWi0M942vi/ynyS7Qer4NQhhbmJV09Kk0roCa6glJn07AzyycpaeUaWYGwdCYWIXRwTFiBOd1RzrQioHSVHGaCXzprUscXhFIoAWmVKTVU1vvrJluIzDlrB17K8+sjlFV2qc65W2ZKIJU8q/dfirgo8m98fRtGywECtgItOTp0aWCosi8hR38ijr4EKwcScQzE+/o9VthcAVY0Fl3MIlCkkydpdz1GpyuT1DabDtdDeJrcTCuYT1l+BSUFVZTnL2D6iAUc2H1Uh8DPc1OFLpI2FWe2vIxo8fPyj26j6vKJ1GZNoS7bMndyJrEwq5ia7D9OfqwAk84kOSdiqNC1N1awC/OsGYfIBL/0ILT69J4TvNKbQBM4U5WmlapzAp2mFQSTwqrA0sQ1OXscAWcDbJnAGaqr3LMrfqogjSJN1xNwdhzrUsTMqUBXZPlSxEWQXxE9sA6ffSAxez+CjoFdkdNQVzS1v5VGMICgPZf4iZ1WkbdJV3l35gtEoVSMYPA9PM1P4Gt6gJB/B0/fs5yy/EpK8yspH13BizOXEwunyNQAaMqaelNWQbZQ7K3aQLU1y1flFLPwsuILOsH96Zkfa9YXpknMH0eYRldhjZRp0mkTb1uIDneAWDSOKfSsnIglifriCKGQpsJIp4gG4giRsKLEkkBnBI/bj98ftRq8KiLBGKl4CilNUqYgGoyTFmkS8RTRQIxIKE40FCMeTyAyUVjr4zs/xYCzJOfsoD1fyjq7qQse+8axLiFcBPkl7Zv+k7CtPzF7LsHKP10yGK7oj3/RGMy4xyowOOfbUaAwdUcEIZEqSjJxiMZjbmqffodVC7bSsP0rZEpZCWTaTMiMnMxPhSKWSLGq8l0+fmoNNdkTqMmaTN1lU6jKmXQ++f8Ls0fPrgLXyXamj3oVf0fESqhK09YYYO7tdkoLFlAy/FWmD1/Anq0HkTLNwhfeoXS4nWUvv4eQiv0fH2XqyJcJeqOItOKlB16nZISNkhGvUJpvY/2inShTMH3Eq6yt3YESktNHXUwfOR9fS4jFL22kdPjL2tEfvoBFL6zXZsqlOj1/j7go8ns3P0LU3peoLZfQf1EvG3LkEqjMxb/mPkQ6qrMarRKzTOqUtDZl5Z/opYZEVw2vvkV02QucTZACU6UwUwZPlVZxa58SKp97na332KnNmUhVttXOPLv425Nf6X6d7hMdlBY4CHYkdE+JlMm8O6opG2vn+AE3bac9vDpnPSUFC3Ad62Tx79+jfFgVZaPm094U5NCeU5QOn0/IE8X25BrK8uvY9c4XhLxxtm/cS9AXQQpFWcF81tbuQCrF6SOtTBu+AF9LiKUvbOGB22pwHWvHdbwNT5subu/m/nePiyJ/5+YnNentAwhbZs8fnfkd/QjZ8wjbBuDZMBdhhBEi0zojY7iKs7dzZVqDIJPJqIeGtLqrnb1da8dZmGmemVVDYe9SRl+vK8k2vr6DZf0eoCZ7Iosum0xVzjdn/tou8l/AJisj0n3cQ0mBjWBHDImJ63g7pQUL+OitA1bZpaCjyU/piFfZusZJ3fPvUT78VWbcVs1TU5fyVcMZpo+YT6g9yszxNcy+zY4yBVvf2MPyVzazYsG7KFOTf13NRyipaDzcTEmBnvmXvLiFGSNsOB7ZgP3x9TRYTv43oobd+ItxcTP/pseI2X9DxD6wy+b/41v/c+4CA/Esm6wXS1Ciqw7UUGcbKGHNbhK68urpyjw0upQQUwmUIZl2+2OM6VNCYe8yq4yynNG9SznyyTGqrrqD2qzJ55k9Wu0pYuFld/B67/Jv6PwonWDmPt5OyfAFeD0xpJI0nWijdLidHeu/1C3+pKKjyU9ZQQVbVjtZ+MK7lBZUEmgNUzK8Etuct5k+8hVCHVFmTaxk7q01KFPxzrJPePyO5ZQMfxVlKqYNX8CbNbswpcGpr92UFtgs8m9l1uhKNq74hPdWfsTxL10oZZzjHXfju8JFkb9j85MEHHmE7Xl6EPxJ8p8/EELz+xK0DSL+1btWoYKy0op1TWvma+1y6M5x0rrkDVOxf9cRxv56GmN+NZOxfcovKKgpo/DXD9D6hQv7FROpzb5gBZisKVTm3MGy68u1THg+9zGtmb+0wEGwPan7NqUV86Yso6TQTqQ9iUiYPHHfEkryX8V1rIMlL2ygdMQrKFOy9KWtzCiooCy/gpAnyosPvU7Z0Er27/oaaZq8vmAr00a+ghSS+0a+zLP3vYY0BW9UbaMsfwGhzijLnt/GnHELUWn93srUef+XtGf6PeHiZv6NjxKtuFlnSH5r4g8g7OhPsLIfAUcu4Ypb6KwZQeLoB4i0iWFlNWqnTkNa+n1a6NwU00yRSB7jw43bGN9/pq4b6D1dV41dUEo5ps907s17mBPbDlL148la48/Wy5zqpY2KWdW7jNQFuT1YZpb7WCdlo2yUj3QwY6Sduhc24W31MbdoASUFNqYPq6T81go+2rAfpVIsfOE9phbakNIkEU1SPraa6aPshHwhlCl59HcOyofXMDN/AaXDFzC7eD5KKL74uJEZo3SKyIwRDmqffRspJctfeZ8ZI22Uj6xk5kgbc++o7CpW6cZ3i4uSOs3QadrWzyZkH6zrZe0DdbWUvT/hc2TOiKPfeWaPTiu2uqVV5BKq6E9w0xNs/O18Vt48g30VG2n++AieL5rwf92C50sXrbuP8dnCTbi/PID39KO01F9L496bifu2UffSSsb95gHG9C5jdO9SCq8rp/C6MgqvK+PW3qWM6jOD2Xc+z77n36Hq8iLqsoqozS6m8kcTeO36WXgPtWibX51/fcLqXYOhLM1doFc81TNwoCNM6ymfjioroVUoQz+nC1YkmEI/JhRC6OCXkTBxnewkFTNQpl77K60UMilpPtFJKmLoMj3rfTAAoTvTYWoxoHvW/+5xEX17dGovMkHS3YDv9d8SrPgNIVt/go7BxGz9tXnjyCVceT75MzN/akF/wgv6460rpHHrTiqv0Css1mYVUZk1nrrLiqjOLqIyZzwL//f9BE9+jvvzkZxp+BnN9VfTUn81TQ3/k5a9Qwi1vU/NS69x2w3ljOlTRmHvaYy+bhaF181kTO9SxlxfyoLHV7DlHhs1l0+m7j/u58Q7DbpxltSJcedf3lklKWNpdZlbGcNMnbXE9A9LcO3qS6Sr1TL7gFV1ZRpEg3FSyeQ5zrw+9rl9QdUfWjegG98bLqo/v6m0FCmtZWuiX2/CUzeSsO0Wojad2hC2DyBUeWH/nP6E7bkEK28haM8l8MUHLLpmKguziqnKmUxdVhF1WZOpyhqPI6eYdya8ROjMBprqr6Ol4V9odV5Ds/Nqmht+pnuD7v0ZbufVdBwsouX0h7z6yELG9CmnsM/9jO59P2P6zKDwOm0CbVm9g/2Lt6FSSnc2s2ILplIXmD36R1fnOOtOIK1eQToVIeN4W7Wv0tCfh5XOoPe1amcztbhSsv2dPUweMgdPi68r10lZYq5Qhj4npSPh3fjhcFEzvy7mNs/OdFIijCjRz1fSWVlAoGIgEXs/y+w5V/PXvTRDjlx87z3Dlt9WUJlVTG32BOqyJlGVU0xd1kSqLp/MwWWb8Bx/ktY91+J29qCp4Vpa6nvR3HAVLfX/TrPzGlrre9Fc3xO38xrc9dfScmQCLac+4+F7XmXMDWWM+VUJI6+fypIFbxEPJVFKN2DKtHHUYf0LHF5Lek3H0+zd9QV7d33OkQMnMVMSKQ2ENDn65Qn27Tqo25ZLk8OfHePzPYeQQuL8aD97d37BgT1fkYrqFt2hQISGXV+ypm4T297axd5Pv0AKyd7dB9i740v27vyChl0HiIVjKL5914FufDe4qNwevQgdmdCU/m2RRib9+LY8ScQ+kKitHwHHAD0Q7LpwPFjRF4+9gLZPDrEwSzui1dmTdVT2/5lA9T/fjf/wEVr2j8DtvBp3Q09anD1orT93NRa9EJ3b2YtW51XWghU9advTE5fz32k5fB/tZxp5blYtwc5IV8G2sMod1Tky0gXzvmW+mPjawozpM51RfaYz6sb7GXtzGS/PWYyUkodLbIy7aaaOSkvFnLt+T9Gg2SipKLzhXsb0ns7o60sYe1MZn+8+zOHPTjLm+lJG955OYZ8yxufNQgnF2N/oYv/R109j1A3TOHPchSIjZ3bjh8J3twi10NmQMhXA99qdxG19CTryiDj6Erbn4rUNQPpOU/Gj8VTlFFGdM4HarCKqsiZTc8Ms0pEdNNX/XM/wzj++8IUeBNfQYrVKb3bqxlZNe6/C5cxDppoRKtnV6eBioJTA1x6msE8JnWeCqLSi+vnVjOlTysGGYzxSYmf8TTO6UrXn3PV7ivPmgpCM7T2TN5ZsQZiKu4Y+zuOlFRzed5KxvcuQCYlpCoQhUKbi1pvnsG7JRoQhEWmpF63ACvp14wfDd0f+rvYZlvnQfgjfijsIV9xC2DYQ/46XWDPwIWqyi6jNnsDCy+6k9ooinC+vIuR6kTP1P7eWLbr6vMXsvrn1pMX577id/4bL+a+0OH9G62eDSYZ26FXDlWGthnLh3P5tLuEs+dtaAgglCftijOoznSXz1/FwSQXjbi7RLUuEZM6dv6d40FyUUBReP537xjxD2cSnGHX9VD54p56v9h/n1uvKGHXjVEbfMJ0ZU/Ti0rf+upzCPuWMunEqI2+8R/chwuye+X9gfHcrsIPVTMkqMVQCaaaJHnqX9jXTObF+BzXZVtQ1u5i6q++j+dNPaP1qAi7nT2nZ8280O3+K+xuzvjZ1mrtm/qtocV6Dq+HfcDX8mkBLte5GlnlvtC+ClBedDHaW/KV0uv1ICWeONTO6Tynrl27mkTIb424sR5kKIRQPTH6OyUPmWeQvYfaUlyi8oZQX5y5DCsGhz49T2LuUrW/sZsubn7B7+wGUUNx680xeeGAhW9ftZuv6j3WfHcQl2z/nr4XvbuYHzsudPTf/Vprsq9qE7fKJ1GRPZNXQhwmcfJ/mvTfhcl6rTZdz19Y9bz2vnjTX/09anT1wOa/G5exFU/3V+BufRZoeMmnO6sL3v+hZVPsEvrYwY3o/wMrqzaywv80dw+Zy240z8LUH2b7pUwp7l7J4wZu8t2o7t95UziuPLQGhGNunnDcWbWS57W1G9yml5XQbh/adprDPNN5dsZN3V33IhtUfko4b3H7TLJ6a5eDdlR/y7soPaGuxisgvosNwN/5yfMfk/8NQaIkx3hniwIpt+Bpraar/BW7nVbTtOTur/8GtvlfXYhjNzp50HivFTLmsXpjyok2bPw7tynvbQwy/cSpjrr+fUTdOZ869r3DmRDNpq2Pa0yULGHV9KWN6lzBt3KNEgjGUUIy68X5WL3mPWCjKuL4l3Df+Eb50HmV0n6mM6jOVUX1KGHnjfUT8UQp/U8LIG6cyuk8Jo3uX8vknX8E3CnW68X3jByE/ZFr76QXXRMKN++BEWvdcjau+x58kf3NDT92q/EAhRvxrhDK6sj9R36U8aN07pMBMCYy0wDCMrhKoTAG+EibxSJJoOI4QouvOZqYMqwBGYSQFZtokLRRGysQ0TAzDxDBSSGFgpgSmkcYwBGkjidlV79BN/h8SP9jMr4RCkbYCTCZKSlKJz3A13KDX88o4sxnCW3b+mfrepCIfaSVJinNSnM+p5f1OkInI0lU3m0mBUJhW+EnX0CJ0EbuwIrVSCgzrtVJJvcavNDCxVlaUZ+MKwur3qdMn0PW9IlPs2Y0fEj/QzH8BrCCZUCbKTBPxvIF77020OXvQWt+Dlk974G74FeG2FUgZ7k7q6sb3gr8K+fUNPpMqoPveSzOC1/Uc7n030nnqCaThtZbS6Z4Pu/H94K9D/kyymJXMpbryaEzd6lCmMDOtCLuNgW58T/grmT2cX8Gl0OWJSq8hLq3nrabh3ejG94K/Dvm70Y2/AXSTvxuXLLrJ341LFt3k78Yli27yd+OSRTf5u3HJopv83bhk0U3+blyy6CZ/Ny5ZdJO/G5csusnfjUsW/z9hixa8puAUTAAAAABJRU5ErkJggg=="/>
        <xdr:cNvSpPr/>
      </xdr:nvSpPr>
      <xdr:spPr>
        <a:xfrm>
          <a:off x="5193600" y="3627600"/>
          <a:ext cx="30480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0</xdr:row>
      <xdr:rowOff>0</xdr:rowOff>
    </xdr:from>
    <xdr:ext cx="1819275" cy="781050"/>
    <xdr:pic>
      <xdr:nvPicPr>
        <xdr:cNvPr id="2" name="image1.jp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819275" cy="781050"/>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92"/>
  <sheetViews>
    <sheetView tabSelected="1" topLeftCell="D1" zoomScaleNormal="100" workbookViewId="0">
      <selection activeCell="A2" sqref="A2:J2"/>
    </sheetView>
  </sheetViews>
  <sheetFormatPr baseColWidth="10" defaultColWidth="12.6640625" defaultRowHeight="15" customHeight="1"/>
  <cols>
    <col min="1" max="1" width="22.1640625" style="20" customWidth="1"/>
    <col min="2" max="2" width="18.75" style="20" customWidth="1"/>
    <col min="3" max="3" width="13.4140625" style="20" customWidth="1"/>
    <col min="4" max="5" width="20.6640625" style="20" customWidth="1"/>
    <col min="6" max="8" width="14.6640625" style="20" customWidth="1"/>
    <col min="9" max="10" width="22.75" style="20" customWidth="1"/>
    <col min="11" max="21" width="9.4140625" style="20" customWidth="1"/>
    <col min="22" max="16384" width="12.6640625" style="20"/>
  </cols>
  <sheetData>
    <row r="1" spans="1:23" s="32" customFormat="1" ht="66.75" customHeight="1">
      <c r="A1" s="31" t="s">
        <v>0</v>
      </c>
      <c r="B1" s="51" t="s">
        <v>1</v>
      </c>
      <c r="C1" s="52"/>
      <c r="D1" s="52"/>
      <c r="E1" s="52"/>
      <c r="F1" s="52"/>
      <c r="G1" s="52"/>
      <c r="H1" s="52"/>
      <c r="I1" s="52"/>
      <c r="J1" s="53"/>
    </row>
    <row r="2" spans="1:23" s="32" customFormat="1" ht="50.25" customHeight="1">
      <c r="A2" s="54" t="s">
        <v>2</v>
      </c>
      <c r="B2" s="55"/>
      <c r="C2" s="55"/>
      <c r="D2" s="55"/>
      <c r="E2" s="55"/>
      <c r="F2" s="55"/>
      <c r="G2" s="55"/>
      <c r="H2" s="55"/>
      <c r="I2" s="55"/>
      <c r="J2" s="55"/>
      <c r="K2" s="33"/>
      <c r="L2" s="33"/>
      <c r="M2" s="33"/>
      <c r="N2" s="33"/>
      <c r="O2" s="33"/>
      <c r="P2" s="33"/>
      <c r="Q2" s="33"/>
      <c r="R2" s="33"/>
      <c r="S2" s="33"/>
      <c r="T2" s="33"/>
      <c r="U2" s="33"/>
      <c r="V2" s="33"/>
    </row>
    <row r="3" spans="1:23" s="32" customFormat="1" ht="14.25" customHeight="1"/>
    <row r="4" spans="1:23" s="32" customFormat="1" ht="14">
      <c r="A4" s="48" t="s">
        <v>3</v>
      </c>
      <c r="B4" s="48" t="s">
        <v>4</v>
      </c>
      <c r="C4" s="48" t="s">
        <v>5</v>
      </c>
      <c r="D4" s="48" t="s">
        <v>6</v>
      </c>
      <c r="E4" s="48" t="s">
        <v>7</v>
      </c>
      <c r="F4" s="46" t="s">
        <v>8</v>
      </c>
      <c r="G4" s="46" t="s">
        <v>9</v>
      </c>
      <c r="H4" s="48" t="s">
        <v>10</v>
      </c>
      <c r="I4" s="49" t="s">
        <v>11</v>
      </c>
      <c r="J4" s="50"/>
      <c r="K4" s="33"/>
      <c r="L4" s="33"/>
      <c r="M4" s="33"/>
      <c r="N4" s="33"/>
      <c r="O4" s="33"/>
      <c r="P4" s="33"/>
      <c r="Q4" s="33"/>
      <c r="R4" s="33"/>
      <c r="S4" s="33"/>
      <c r="T4" s="33"/>
      <c r="U4" s="33"/>
      <c r="V4" s="33"/>
      <c r="W4" s="33"/>
    </row>
    <row r="5" spans="1:23" s="32" customFormat="1" ht="58.5" customHeight="1">
      <c r="A5" s="47"/>
      <c r="B5" s="47"/>
      <c r="C5" s="47"/>
      <c r="D5" s="47"/>
      <c r="E5" s="47"/>
      <c r="F5" s="47"/>
      <c r="G5" s="47"/>
      <c r="H5" s="47"/>
      <c r="I5" s="34" t="s">
        <v>12</v>
      </c>
      <c r="J5" s="34" t="s">
        <v>13</v>
      </c>
    </row>
    <row r="6" spans="1:23" ht="14.25" customHeight="1">
      <c r="A6" s="5" t="s">
        <v>14</v>
      </c>
      <c r="B6" s="5" t="s">
        <v>15</v>
      </c>
      <c r="C6" s="5">
        <v>0.5</v>
      </c>
      <c r="D6" s="5" t="s">
        <v>16</v>
      </c>
      <c r="E6" s="6" t="s">
        <v>17</v>
      </c>
      <c r="F6" s="7">
        <v>44562</v>
      </c>
      <c r="G6" s="7">
        <v>45291</v>
      </c>
      <c r="H6" s="6">
        <v>2</v>
      </c>
      <c r="I6" s="6"/>
      <c r="J6" s="8" t="s">
        <v>18</v>
      </c>
    </row>
    <row r="7" spans="1:23" ht="14.25" customHeight="1">
      <c r="A7" s="9" t="s">
        <v>19</v>
      </c>
      <c r="B7" s="9" t="s">
        <v>20</v>
      </c>
      <c r="C7" s="10">
        <v>1</v>
      </c>
      <c r="D7" s="11" t="s">
        <v>21</v>
      </c>
      <c r="E7" s="12" t="s">
        <v>22</v>
      </c>
      <c r="F7" s="13">
        <v>44197</v>
      </c>
      <c r="G7" s="14">
        <v>45292</v>
      </c>
      <c r="H7" s="8">
        <v>3</v>
      </c>
      <c r="I7" s="6"/>
      <c r="J7" s="6" t="s">
        <v>23</v>
      </c>
      <c r="K7" s="30"/>
      <c r="L7" s="30"/>
      <c r="M7" s="30"/>
      <c r="N7" s="30"/>
      <c r="O7" s="30"/>
      <c r="P7" s="30"/>
      <c r="Q7" s="30"/>
      <c r="R7" s="30"/>
      <c r="S7" s="30"/>
      <c r="T7" s="30"/>
      <c r="U7" s="30"/>
      <c r="V7" s="30"/>
      <c r="W7" s="30"/>
    </row>
    <row r="8" spans="1:23" ht="14.25" customHeight="1">
      <c r="A8" s="5" t="s">
        <v>24</v>
      </c>
      <c r="B8" s="5" t="s">
        <v>25</v>
      </c>
      <c r="C8" s="6">
        <v>0.8</v>
      </c>
      <c r="D8" s="5" t="s">
        <v>26</v>
      </c>
      <c r="E8" s="6" t="s">
        <v>27</v>
      </c>
      <c r="F8" s="15">
        <v>44197</v>
      </c>
      <c r="G8" s="16">
        <v>44561</v>
      </c>
      <c r="H8" s="17">
        <v>1</v>
      </c>
      <c r="I8" s="6"/>
      <c r="J8" s="6" t="s">
        <v>23</v>
      </c>
    </row>
    <row r="9" spans="1:23" ht="14.25" customHeight="1">
      <c r="A9" s="6" t="s">
        <v>28</v>
      </c>
      <c r="B9" s="6" t="s">
        <v>29</v>
      </c>
      <c r="C9" s="6">
        <v>1</v>
      </c>
      <c r="D9" s="5" t="s">
        <v>26</v>
      </c>
      <c r="E9" s="6" t="s">
        <v>30</v>
      </c>
      <c r="F9" s="7">
        <v>43831</v>
      </c>
      <c r="G9" s="18">
        <v>45291</v>
      </c>
      <c r="H9" s="6">
        <v>4</v>
      </c>
      <c r="I9" s="6"/>
      <c r="J9" s="6" t="s">
        <v>31</v>
      </c>
    </row>
    <row r="10" spans="1:23" ht="14.25" customHeight="1">
      <c r="A10" s="5"/>
      <c r="B10" s="5"/>
      <c r="C10" s="5"/>
      <c r="D10" s="5"/>
      <c r="E10" s="6"/>
      <c r="F10" s="19"/>
      <c r="G10" s="5"/>
      <c r="H10" s="5"/>
      <c r="I10" s="6"/>
      <c r="J10" s="6"/>
    </row>
    <row r="11" spans="1:23" ht="14.25" customHeight="1">
      <c r="A11" s="5"/>
      <c r="B11" s="5"/>
      <c r="C11" s="5"/>
      <c r="D11" s="5"/>
      <c r="E11" s="6"/>
      <c r="F11" s="19"/>
      <c r="G11" s="5"/>
      <c r="H11" s="5"/>
      <c r="I11" s="6"/>
      <c r="J11" s="6"/>
    </row>
    <row r="12" spans="1:23" ht="14.25" customHeight="1">
      <c r="A12" s="5"/>
      <c r="B12" s="5"/>
      <c r="C12" s="5"/>
      <c r="D12" s="5"/>
      <c r="E12" s="6"/>
      <c r="F12" s="19"/>
      <c r="G12" s="5"/>
      <c r="H12" s="5"/>
      <c r="I12" s="6"/>
      <c r="J12" s="6"/>
    </row>
    <row r="13" spans="1:23" ht="14.25" customHeight="1">
      <c r="A13" s="5"/>
      <c r="B13" s="5"/>
      <c r="C13" s="5"/>
      <c r="D13" s="5"/>
      <c r="E13" s="5"/>
      <c r="F13" s="19"/>
      <c r="G13" s="5"/>
      <c r="H13" s="5"/>
      <c r="I13" s="6"/>
      <c r="J13" s="6"/>
    </row>
    <row r="14" spans="1:23" ht="14.25" customHeight="1">
      <c r="A14" s="5"/>
      <c r="B14" s="5"/>
      <c r="C14" s="5"/>
      <c r="D14" s="5"/>
      <c r="E14" s="5"/>
      <c r="F14" s="19"/>
      <c r="G14" s="5"/>
      <c r="H14" s="5"/>
      <c r="I14" s="6"/>
      <c r="J14" s="6"/>
    </row>
    <row r="15" spans="1:23" ht="14.25" customHeight="1"/>
    <row r="16" spans="1:23"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sheetProtection formatCells="0" formatRows="0" insertRows="0" deleteRows="0" selectLockedCells="1" sort="0" autoFilter="0"/>
  <mergeCells count="11">
    <mergeCell ref="F4:F5"/>
    <mergeCell ref="G4:G5"/>
    <mergeCell ref="H4:H5"/>
    <mergeCell ref="I4:J4"/>
    <mergeCell ref="B1:J1"/>
    <mergeCell ref="A2:J2"/>
    <mergeCell ref="A4:A5"/>
    <mergeCell ref="B4:B5"/>
    <mergeCell ref="C4:C5"/>
    <mergeCell ref="D4:D5"/>
    <mergeCell ref="E4:E5"/>
  </mergeCells>
  <conditionalFormatting sqref="I6:I14">
    <cfRule type="expression" dxfId="3" priority="1">
      <formula>$E6="Salariat - CDI"</formula>
    </cfRule>
  </conditionalFormatting>
  <conditionalFormatting sqref="I6:I14">
    <cfRule type="expression" dxfId="2" priority="2">
      <formula>$E6="Salariat - CDD"</formula>
    </cfRule>
  </conditionalFormatting>
  <conditionalFormatting sqref="J7:J14">
    <cfRule type="expression" dxfId="1" priority="3">
      <formula>$E7="Salariat - CDI"</formula>
    </cfRule>
  </conditionalFormatting>
  <conditionalFormatting sqref="J7:J14">
    <cfRule type="expression" dxfId="0" priority="4">
      <formula>$E7="Salariat - CDD"</formula>
    </cfRule>
  </conditionalFormatting>
  <pageMargins left="0.7" right="0.7" top="0.75" bottom="0.75" header="0" footer="0"/>
  <pageSetup paperSize="9" fitToWidth="0" orientation="landscape" r:id="rId1"/>
  <drawing r:id="rId2"/>
  <extLst>
    <ext xmlns:x14="http://schemas.microsoft.com/office/spreadsheetml/2009/9/main" uri="{CCE6A557-97BC-4b89-ADB6-D9C93CAAB3DF}">
      <x14:dataValidations xmlns:xm="http://schemas.microsoft.com/office/excel/2006/main" count="2">
        <x14:dataValidation type="list" allowBlank="1" showErrorMessage="1">
          <x14:formula1>
            <xm:f>'Liste déroulante '!$D$3:$D$8</xm:f>
          </x14:formula1>
          <xm:sqref>E6:E14</xm:sqref>
        </x14:dataValidation>
        <x14:dataValidation type="list" allowBlank="1">
          <x14:formula1>
            <xm:f>'Liste déroulante '!$A$3:$A$9</xm:f>
          </x14:formula1>
          <xm:sqref>I6:I14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20"/>
  <sheetViews>
    <sheetView zoomScaleNormal="100" workbookViewId="0">
      <selection activeCell="G18" sqref="G18"/>
    </sheetView>
  </sheetViews>
  <sheetFormatPr baseColWidth="10" defaultColWidth="12.6640625" defaultRowHeight="15" customHeight="1"/>
  <cols>
    <col min="1" max="1" width="23.9140625" style="20" customWidth="1"/>
    <col min="2" max="4" width="12.6640625" style="20"/>
    <col min="5" max="5" width="3.6640625" style="20" customWidth="1"/>
    <col min="6" max="6" width="23.9140625" style="20" customWidth="1"/>
    <col min="7" max="16384" width="12.6640625" style="20"/>
  </cols>
  <sheetData>
    <row r="1" spans="1:9" s="32" customFormat="1" ht="66.75" customHeight="1">
      <c r="A1" s="31"/>
      <c r="B1" s="51" t="s">
        <v>32</v>
      </c>
      <c r="C1" s="52"/>
      <c r="D1" s="52"/>
      <c r="E1" s="52"/>
      <c r="F1" s="52"/>
      <c r="G1" s="52"/>
      <c r="H1" s="52"/>
      <c r="I1" s="53"/>
    </row>
    <row r="2" spans="1:9" s="32" customFormat="1" ht="14.5">
      <c r="A2" s="37"/>
      <c r="B2" s="38"/>
      <c r="C2" s="38"/>
      <c r="D2" s="38"/>
      <c r="E2" s="37"/>
      <c r="F2" s="37"/>
      <c r="G2" s="38"/>
      <c r="H2" s="38"/>
      <c r="I2" s="38"/>
    </row>
    <row r="3" spans="1:9" s="32" customFormat="1" ht="29" customHeight="1">
      <c r="A3" s="56" t="s">
        <v>33</v>
      </c>
      <c r="B3" s="55"/>
      <c r="C3" s="55"/>
      <c r="D3" s="55"/>
      <c r="E3" s="55"/>
      <c r="F3" s="55"/>
      <c r="G3" s="55"/>
      <c r="H3" s="55"/>
      <c r="I3" s="55"/>
    </row>
    <row r="4" spans="1:9" s="32" customFormat="1" ht="14.5">
      <c r="A4" s="37"/>
      <c r="B4" s="38"/>
      <c r="C4" s="38"/>
      <c r="D4" s="38"/>
      <c r="E4" s="37"/>
      <c r="F4" s="37"/>
      <c r="G4" s="38"/>
      <c r="H4" s="38"/>
      <c r="I4" s="38"/>
    </row>
    <row r="5" spans="1:9" s="32" customFormat="1" ht="14">
      <c r="A5" s="39" t="s">
        <v>34</v>
      </c>
      <c r="B5" s="40">
        <f ca="1">YEAR(TODAY())</f>
        <v>2021</v>
      </c>
      <c r="C5" s="40">
        <f t="shared" ref="C5:D5" ca="1" si="0">B5+1</f>
        <v>2022</v>
      </c>
      <c r="D5" s="40">
        <f t="shared" ca="1" si="0"/>
        <v>2023</v>
      </c>
      <c r="E5" s="41"/>
      <c r="F5" s="39" t="s">
        <v>35</v>
      </c>
      <c r="G5" s="40">
        <f t="shared" ref="G5:I5" ca="1" si="1">B5</f>
        <v>2021</v>
      </c>
      <c r="H5" s="40">
        <f t="shared" ca="1" si="1"/>
        <v>2022</v>
      </c>
      <c r="I5" s="40">
        <f t="shared" ca="1" si="1"/>
        <v>2023</v>
      </c>
    </row>
    <row r="6" spans="1:9" ht="14.5">
      <c r="A6" s="21" t="s">
        <v>36</v>
      </c>
      <c r="B6" s="22">
        <v>4500</v>
      </c>
      <c r="C6" s="23">
        <v>9000</v>
      </c>
      <c r="D6" s="23">
        <v>9000</v>
      </c>
      <c r="E6" s="24"/>
      <c r="F6" s="25" t="s">
        <v>37</v>
      </c>
      <c r="G6" s="26">
        <v>30000</v>
      </c>
      <c r="H6" s="26">
        <v>30000</v>
      </c>
      <c r="I6" s="26">
        <v>30000</v>
      </c>
    </row>
    <row r="7" spans="1:9" ht="14.5">
      <c r="A7" s="21" t="s">
        <v>38</v>
      </c>
      <c r="B7" s="23">
        <v>60000</v>
      </c>
      <c r="C7" s="23">
        <v>60000</v>
      </c>
      <c r="D7" s="23">
        <v>60000</v>
      </c>
      <c r="E7" s="24"/>
      <c r="F7" s="27" t="s">
        <v>39</v>
      </c>
      <c r="G7" s="23"/>
      <c r="H7" s="23"/>
      <c r="I7" s="28"/>
    </row>
    <row r="8" spans="1:9" ht="14.5">
      <c r="A8" s="21"/>
      <c r="B8" s="28"/>
      <c r="C8" s="28"/>
      <c r="D8" s="28"/>
      <c r="E8" s="24"/>
      <c r="F8" s="27" t="s">
        <v>40</v>
      </c>
      <c r="G8" s="28"/>
      <c r="H8" s="28"/>
      <c r="I8" s="28"/>
    </row>
    <row r="9" spans="1:9" ht="14.5">
      <c r="A9" s="29"/>
      <c r="B9" s="28"/>
      <c r="C9" s="28"/>
      <c r="D9" s="28"/>
      <c r="E9" s="24"/>
      <c r="F9" s="27" t="s">
        <v>41</v>
      </c>
      <c r="G9" s="28"/>
      <c r="H9" s="28"/>
      <c r="I9" s="28"/>
    </row>
    <row r="10" spans="1:9" ht="14.5">
      <c r="A10" s="29"/>
      <c r="B10" s="28"/>
      <c r="C10" s="28"/>
      <c r="D10" s="28"/>
      <c r="E10" s="24"/>
      <c r="F10" s="27" t="s">
        <v>42</v>
      </c>
      <c r="G10" s="26">
        <v>10000</v>
      </c>
      <c r="H10" s="26">
        <v>20000</v>
      </c>
      <c r="I10" s="26">
        <v>20000</v>
      </c>
    </row>
    <row r="11" spans="1:9" ht="14.5">
      <c r="A11" s="29"/>
      <c r="B11" s="28"/>
      <c r="C11" s="28"/>
      <c r="D11" s="28"/>
      <c r="E11" s="24"/>
      <c r="F11" s="27" t="s">
        <v>43</v>
      </c>
      <c r="G11" s="22">
        <v>14500</v>
      </c>
      <c r="H11" s="23">
        <v>9000</v>
      </c>
      <c r="I11" s="23">
        <v>9000</v>
      </c>
    </row>
    <row r="12" spans="1:9" ht="14.5">
      <c r="A12" s="29"/>
      <c r="B12" s="28"/>
      <c r="C12" s="28"/>
      <c r="D12" s="28"/>
      <c r="E12" s="24"/>
      <c r="F12" s="27" t="s">
        <v>44</v>
      </c>
      <c r="G12" s="26">
        <v>10000</v>
      </c>
      <c r="H12" s="26">
        <v>10000</v>
      </c>
      <c r="I12" s="26">
        <v>10000</v>
      </c>
    </row>
    <row r="13" spans="1:9" ht="14.5">
      <c r="A13" s="29"/>
      <c r="B13" s="28"/>
      <c r="C13" s="28"/>
      <c r="D13" s="28"/>
      <c r="E13" s="24"/>
      <c r="F13" s="27" t="s">
        <v>45</v>
      </c>
      <c r="G13" s="28"/>
      <c r="H13" s="28"/>
      <c r="I13" s="28"/>
    </row>
    <row r="14" spans="1:9" s="32" customFormat="1" ht="14">
      <c r="A14" s="39" t="s">
        <v>46</v>
      </c>
      <c r="B14" s="42">
        <f t="shared" ref="B14:D14" si="2">SUM(B6:B13)</f>
        <v>64500</v>
      </c>
      <c r="C14" s="42">
        <f t="shared" si="2"/>
        <v>69000</v>
      </c>
      <c r="D14" s="42">
        <f t="shared" si="2"/>
        <v>69000</v>
      </c>
      <c r="E14" s="43"/>
      <c r="F14" s="39" t="s">
        <v>47</v>
      </c>
      <c r="G14" s="42">
        <f t="shared" ref="G14:I14" si="3">SUM(G6:G13)</f>
        <v>64500</v>
      </c>
      <c r="H14" s="42">
        <f t="shared" si="3"/>
        <v>69000</v>
      </c>
      <c r="I14" s="42">
        <f t="shared" si="3"/>
        <v>69000</v>
      </c>
    </row>
    <row r="15" spans="1:9" ht="15.5">
      <c r="A15" s="35"/>
      <c r="B15" s="36"/>
      <c r="C15" s="36"/>
      <c r="D15" s="36"/>
      <c r="E15" s="35"/>
      <c r="F15" s="35"/>
      <c r="G15" s="36"/>
      <c r="H15" s="36"/>
      <c r="I15" s="36"/>
    </row>
    <row r="16" spans="1:9" s="32" customFormat="1" ht="42">
      <c r="A16" s="39" t="s">
        <v>48</v>
      </c>
      <c r="B16" s="40">
        <f ca="1">YEAR(TODAY())</f>
        <v>2021</v>
      </c>
      <c r="C16" s="40">
        <f t="shared" ref="C16:D16" ca="1" si="4">B16+1</f>
        <v>2022</v>
      </c>
      <c r="D16" s="40">
        <f t="shared" ca="1" si="4"/>
        <v>2023</v>
      </c>
      <c r="E16" s="44"/>
      <c r="F16" s="40" t="s">
        <v>49</v>
      </c>
      <c r="G16" s="40">
        <f ca="1">YEAR(TODAY())</f>
        <v>2021</v>
      </c>
      <c r="H16" s="40">
        <f t="shared" ref="H16:I16" ca="1" si="5">G16+1</f>
        <v>2022</v>
      </c>
      <c r="I16" s="40">
        <f t="shared" ca="1" si="5"/>
        <v>2023</v>
      </c>
    </row>
    <row r="17" spans="1:9" ht="14.5">
      <c r="A17" s="21" t="s">
        <v>50</v>
      </c>
      <c r="B17" s="23">
        <v>40000</v>
      </c>
      <c r="C17" s="23">
        <v>40000</v>
      </c>
      <c r="D17" s="23">
        <v>40000</v>
      </c>
      <c r="E17" s="24"/>
      <c r="F17" s="27" t="s">
        <v>31</v>
      </c>
      <c r="G17" s="23">
        <v>40000</v>
      </c>
      <c r="H17" s="23">
        <v>40000</v>
      </c>
      <c r="I17" s="23">
        <v>40000</v>
      </c>
    </row>
    <row r="18" spans="1:9" ht="14.5">
      <c r="A18" s="21" t="s">
        <v>17</v>
      </c>
      <c r="B18" s="23">
        <v>30000</v>
      </c>
      <c r="C18" s="23">
        <v>30000</v>
      </c>
      <c r="D18" s="23"/>
      <c r="E18" s="24"/>
      <c r="F18" s="27" t="s">
        <v>18</v>
      </c>
      <c r="G18" s="23">
        <v>30000</v>
      </c>
      <c r="H18" s="23">
        <v>30000</v>
      </c>
      <c r="I18" s="23"/>
    </row>
    <row r="19" spans="1:9" ht="14.5">
      <c r="A19" s="21" t="s">
        <v>51</v>
      </c>
      <c r="B19" s="23"/>
      <c r="C19" s="23"/>
      <c r="D19" s="23"/>
      <c r="E19" s="24"/>
      <c r="F19" s="27"/>
      <c r="G19" s="23"/>
      <c r="H19" s="23"/>
      <c r="I19" s="23"/>
    </row>
    <row r="20" spans="1:9" s="32" customFormat="1" ht="14">
      <c r="A20" s="45" t="s">
        <v>52</v>
      </c>
      <c r="B20" s="42">
        <f t="shared" ref="B20:D20" si="6">SUM(B17:B19)</f>
        <v>70000</v>
      </c>
      <c r="C20" s="42">
        <f t="shared" si="6"/>
        <v>70000</v>
      </c>
      <c r="D20" s="42">
        <f t="shared" si="6"/>
        <v>40000</v>
      </c>
      <c r="E20" s="43"/>
      <c r="F20" s="39" t="s">
        <v>52</v>
      </c>
      <c r="G20" s="42">
        <f t="shared" ref="G20:I20" si="7">SUM(G17:G19)</f>
        <v>70000</v>
      </c>
      <c r="H20" s="42">
        <f t="shared" si="7"/>
        <v>70000</v>
      </c>
      <c r="I20" s="42">
        <f t="shared" si="7"/>
        <v>40000</v>
      </c>
    </row>
  </sheetData>
  <sheetProtection algorithmName="SHA-512" hashValue="xSfLl0Rbzup0G70EtMApM0ZLOeXL5F982v+qqjnRYvMlg3114ijx9Wp2mFYOrDCdzd4qciPBQ82weG06BwC7Gw==" saltValue="ek22AsEhzIl4SeNmwqg4kQ==" spinCount="100000" sheet="1" objects="1" scenarios="1" formatCells="0" formatRows="0" insertRows="0" deleteRows="0" selectLockedCells="1" sort="0" autoFilter="0"/>
  <mergeCells count="2">
    <mergeCell ref="B1:I1"/>
    <mergeCell ref="A3:I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workbookViewId="0"/>
  </sheetViews>
  <sheetFormatPr baseColWidth="10" defaultColWidth="12.6640625" defaultRowHeight="15" customHeight="1"/>
  <cols>
    <col min="1" max="1" width="29" customWidth="1"/>
    <col min="2" max="26" width="10.6640625" customWidth="1"/>
  </cols>
  <sheetData>
    <row r="1" spans="1:4" ht="13.5" customHeight="1">
      <c r="A1" s="1" t="s">
        <v>53</v>
      </c>
      <c r="B1" s="2"/>
      <c r="C1" s="2"/>
      <c r="D1" s="2" t="s">
        <v>7</v>
      </c>
    </row>
    <row r="2" spans="1:4" ht="13.5" customHeight="1">
      <c r="A2" s="3" t="s">
        <v>54</v>
      </c>
    </row>
    <row r="3" spans="1:4" ht="13.5" customHeight="1">
      <c r="A3" s="4" t="s">
        <v>55</v>
      </c>
      <c r="D3" s="4" t="s">
        <v>30</v>
      </c>
    </row>
    <row r="4" spans="1:4" ht="13.5" customHeight="1">
      <c r="A4" s="4" t="s">
        <v>56</v>
      </c>
      <c r="D4" s="4" t="s">
        <v>17</v>
      </c>
    </row>
    <row r="5" spans="1:4" ht="13.5" customHeight="1">
      <c r="A5" s="4" t="s">
        <v>57</v>
      </c>
      <c r="D5" s="3" t="s">
        <v>27</v>
      </c>
    </row>
    <row r="6" spans="1:4" ht="13.5" customHeight="1">
      <c r="A6" s="4" t="s">
        <v>58</v>
      </c>
      <c r="D6" s="3" t="s">
        <v>22</v>
      </c>
    </row>
    <row r="7" spans="1:4" ht="13.5" customHeight="1">
      <c r="A7" s="4" t="s">
        <v>59</v>
      </c>
      <c r="D7" s="3" t="s">
        <v>60</v>
      </c>
    </row>
    <row r="8" spans="1:4" ht="13.5" customHeight="1">
      <c r="A8" s="4" t="s">
        <v>61</v>
      </c>
      <c r="D8" s="4" t="s">
        <v>51</v>
      </c>
    </row>
    <row r="9" spans="1:4" ht="13.5" customHeight="1">
      <c r="A9" s="3" t="s">
        <v>62</v>
      </c>
    </row>
    <row r="10" spans="1:4" ht="13.5" customHeight="1">
      <c r="A10" s="3"/>
    </row>
    <row r="11" spans="1:4" ht="13.5" customHeight="1"/>
    <row r="12" spans="1:4" ht="13.5" customHeight="1"/>
    <row r="13" spans="1:4" ht="13.5" customHeight="1"/>
    <row r="14" spans="1:4" ht="13.5" customHeight="1"/>
    <row r="15" spans="1:4" ht="13.5" customHeight="1"/>
    <row r="16" spans="1:4"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sheetProtection algorithmName="SHA-512" hashValue="gy29OTVXqVsCAweGHS5pr1kS4K2ZMOfMwb01tE3UsIHr9NyGKmmUIGjF+CEAd0EL6flMxow5ifayBd0D7Sx2zA==" saltValue="nRK035OHcM7eg745W95mFQ==" spinCount="100000" sheet="1" objects="1" scenarios="1" selectLockedCells="1" selectUnlockedCells="1"/>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Composition équipe opé</vt:lpstr>
      <vt:lpstr>Budget CLE</vt:lpstr>
      <vt:lpstr>Liste déroulante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 Boget</dc:creator>
  <cp:lastModifiedBy>Laurence Boget</cp:lastModifiedBy>
  <dcterms:created xsi:type="dcterms:W3CDTF">2021-06-01T15:12:31Z</dcterms:created>
  <dcterms:modified xsi:type="dcterms:W3CDTF">2021-06-28T12:17:00Z</dcterms:modified>
</cp:coreProperties>
</file>